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D31" i="1" l="1"/>
  <c r="Q31" i="1" s="1"/>
  <c r="D29" i="1"/>
  <c r="Q29" i="1" s="1"/>
  <c r="D27" i="1"/>
  <c r="D25" i="1"/>
  <c r="Q25" i="1" s="1"/>
  <c r="D23" i="1"/>
  <c r="Q23" i="1" s="1"/>
  <c r="D21" i="1"/>
  <c r="Q21" i="1" s="1"/>
  <c r="D19" i="1"/>
  <c r="D17" i="1"/>
  <c r="Q17" i="1" s="1"/>
  <c r="D15" i="1"/>
  <c r="D13" i="1"/>
  <c r="Q13" i="1" s="1"/>
  <c r="D11" i="1"/>
  <c r="Q33" i="1"/>
  <c r="Q27" i="1"/>
  <c r="Q19" i="1"/>
  <c r="Q15" i="1"/>
  <c r="Q11" i="1"/>
  <c r="D33" i="1"/>
</calcChain>
</file>

<file path=xl/sharedStrings.xml><?xml version="1.0" encoding="utf-8"?>
<sst xmlns="http://schemas.openxmlformats.org/spreadsheetml/2006/main" count="58" uniqueCount="36">
  <si>
    <t>H. AYUNTAMIENTO DE TUXPAN, VERACRUZ 2014-2017</t>
  </si>
  <si>
    <t>DIF TUXPAN VERACRUZ</t>
  </si>
  <si>
    <t>AREA</t>
  </si>
  <si>
    <t>C.R.R.I.</t>
  </si>
  <si>
    <t xml:space="preserve">                                                                                                                                                                                                          PROGRAMA OPERATIVO (ANUALY/O TRIMESTRAL) EJERCICIO - 2016</t>
  </si>
  <si>
    <t>OBJETIVOS</t>
  </si>
  <si>
    <t>META</t>
  </si>
  <si>
    <t>ENE</t>
  </si>
  <si>
    <t>FEB</t>
  </si>
  <si>
    <t>MARZO</t>
  </si>
  <si>
    <t>ABRIL</t>
  </si>
  <si>
    <t>MAYO</t>
  </si>
  <si>
    <t>JUNIO</t>
  </si>
  <si>
    <t>JULIO</t>
  </si>
  <si>
    <t>AGO.</t>
  </si>
  <si>
    <t>SEP.</t>
  </si>
  <si>
    <t>OCT</t>
  </si>
  <si>
    <t>NOV.</t>
  </si>
  <si>
    <t>DIC.</t>
  </si>
  <si>
    <t>AVANCE (3)</t>
  </si>
  <si>
    <t>LOGRO</t>
  </si>
  <si>
    <t>CONSULTA MEDICA ESPECIALIZADA</t>
  </si>
  <si>
    <t>PROP</t>
  </si>
  <si>
    <t>CUMP</t>
  </si>
  <si>
    <t>SESIONES DE TERAPIA FISICA</t>
  </si>
  <si>
    <t>SESIONES DE ELECTROTERAPIA</t>
  </si>
  <si>
    <t>SESIONES DE  HIDROTERAPIA</t>
  </si>
  <si>
    <t>SESIONES DE PROGRAMA EN CASA</t>
  </si>
  <si>
    <t>SESIONES DE TERAPIA OCUPACIONAL</t>
  </si>
  <si>
    <t>SESIONES DE TERAPIA DE LENGUAJE</t>
  </si>
  <si>
    <t>SESIONES DE PSICOLOGIA</t>
  </si>
  <si>
    <t>ESTUDIOS SOCIOECONOMICOS</t>
  </si>
  <si>
    <t>ESCUELA PARA PADRES</t>
  </si>
  <si>
    <t>ASISTENTES A ESCUELA PARA PADRES</t>
  </si>
  <si>
    <t>EVENTOS ESPECIALES</t>
  </si>
  <si>
    <t>ELABORO:  LIC. TERESA M.  PIZA  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</si>
</sst>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/>
    <xf numFmtId="0" fontId="4" fillId="0" borderId="0" xfId="0" applyFont="1"/>
    <xf numFmtId="0" fontId="5" fillId="0" borderId="0" xfId="0" applyFont="1"/>
    <xf numFmtId="0" fontId="2" fillId="0" borderId="7" xfId="0" applyFont="1" applyFill="1" applyBorder="1" applyAlignment="1">
      <alignment horizontal="left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right"/>
    </xf>
    <xf numFmtId="0" fontId="2" fillId="0" borderId="7" xfId="0" applyFont="1" applyBorder="1"/>
    <xf numFmtId="0" fontId="6" fillId="0" borderId="0" xfId="0" applyFont="1"/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2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9" fontId="2" fillId="0" borderId="7" xfId="1" applyFont="1" applyFill="1" applyBorder="1"/>
    <xf numFmtId="0" fontId="2" fillId="0" borderId="7" xfId="0" applyFont="1" applyFill="1" applyBorder="1"/>
    <xf numFmtId="0" fontId="2" fillId="0" borderId="7" xfId="0" applyFont="1" applyFill="1" applyBorder="1" applyAlignment="1">
      <alignment horizontal="right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right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right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right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right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right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right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right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right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right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right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right"/>
    </xf>
    <xf numFmtId="0" fontId="2" fillId="0" borderId="7" xfId="0" applyFont="1" applyBorder="1"/>
    <xf numFmtId="0" fontId="2" fillId="0" borderId="7" xfId="0" applyFont="1" applyBorder="1" applyAlignment="1">
      <alignment horizontal="right"/>
    </xf>
    <xf numFmtId="9" fontId="2" fillId="0" borderId="7" xfId="1" applyFont="1" applyBorder="1"/>
    <xf numFmtId="0" fontId="2" fillId="0" borderId="7" xfId="0" applyFont="1" applyFill="1" applyBorder="1"/>
    <xf numFmtId="0" fontId="2" fillId="0" borderId="7" xfId="0" applyFont="1" applyFill="1" applyBorder="1"/>
    <xf numFmtId="0" fontId="2" fillId="0" borderId="7" xfId="0" applyFont="1" applyFill="1" applyBorder="1"/>
    <xf numFmtId="0" fontId="2" fillId="0" borderId="7" xfId="0" applyFont="1" applyFill="1" applyBorder="1"/>
    <xf numFmtId="0" fontId="2" fillId="0" borderId="7" xfId="0" applyFont="1" applyFill="1" applyBorder="1"/>
    <xf numFmtId="0" fontId="2" fillId="0" borderId="7" xfId="0" applyFont="1" applyFill="1" applyBorder="1"/>
    <xf numFmtId="0" fontId="2" fillId="0" borderId="7" xfId="0" applyFont="1" applyFill="1" applyBorder="1"/>
    <xf numFmtId="0" fontId="2" fillId="0" borderId="7" xfId="0" applyFont="1" applyFill="1" applyBorder="1"/>
    <xf numFmtId="0" fontId="2" fillId="0" borderId="7" xfId="0" applyFont="1" applyFill="1" applyBorder="1"/>
    <xf numFmtId="0" fontId="2" fillId="0" borderId="7" xfId="0" applyFont="1" applyFill="1" applyBorder="1"/>
    <xf numFmtId="0" fontId="2" fillId="0" borderId="7" xfId="0" applyFont="1" applyFill="1" applyBorder="1"/>
    <xf numFmtId="0" fontId="2" fillId="0" borderId="7" xfId="0" applyFont="1" applyFill="1" applyBorder="1"/>
    <xf numFmtId="0" fontId="2" fillId="0" borderId="7" xfId="0" applyFont="1" applyFill="1" applyBorder="1"/>
    <xf numFmtId="0" fontId="2" fillId="0" borderId="7" xfId="0" applyFont="1" applyFill="1" applyBorder="1"/>
    <xf numFmtId="0" fontId="2" fillId="0" borderId="7" xfId="0" applyFont="1" applyFill="1" applyBorder="1"/>
    <xf numFmtId="0" fontId="2" fillId="0" borderId="7" xfId="0" applyFont="1" applyFill="1" applyBorder="1"/>
    <xf numFmtId="0" fontId="2" fillId="0" borderId="7" xfId="0" applyFont="1" applyFill="1" applyBorder="1"/>
    <xf numFmtId="0" fontId="2" fillId="0" borderId="7" xfId="0" applyFont="1" applyFill="1" applyBorder="1"/>
    <xf numFmtId="0" fontId="2" fillId="0" borderId="7" xfId="0" applyFont="1" applyFill="1" applyBorder="1"/>
    <xf numFmtId="0" fontId="2" fillId="0" borderId="7" xfId="0" applyFont="1" applyFill="1" applyBorder="1"/>
    <xf numFmtId="0" fontId="2" fillId="0" borderId="7" xfId="0" applyFont="1" applyFill="1" applyBorder="1"/>
    <xf numFmtId="0" fontId="2" fillId="0" borderId="7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37110</xdr:colOff>
      <xdr:row>0</xdr:row>
      <xdr:rowOff>74221</xdr:rowOff>
    </xdr:from>
    <xdr:to>
      <xdr:col>1</xdr:col>
      <xdr:colOff>1360714</xdr:colOff>
      <xdr:row>5</xdr:row>
      <xdr:rowOff>5899</xdr:rowOff>
    </xdr:to>
    <xdr:pic>
      <xdr:nvPicPr>
        <xdr:cNvPr id="2" name="Imagen 4" descr="https://scontent-b-dfw.xx.fbcdn.net/hphotos-ash4/t1/1545687_1378917532350088_1308792141_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058" y="74221"/>
          <a:ext cx="1323604" cy="859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zoomScale="77" zoomScaleNormal="77" workbookViewId="0">
      <selection activeCell="M37" sqref="M37"/>
    </sheetView>
  </sheetViews>
  <sheetFormatPr baseColWidth="10" defaultRowHeight="15" x14ac:dyDescent="0.25"/>
  <cols>
    <col min="1" max="1" width="11.42578125" style="1"/>
    <col min="2" max="2" width="33.28515625" customWidth="1"/>
  </cols>
  <sheetData>
    <row r="1" spans="2:18" s="1" customFormat="1" x14ac:dyDescent="0.25"/>
    <row r="2" spans="2:18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x14ac:dyDescent="0.25">
      <c r="B3" s="14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2:18" x14ac:dyDescent="0.25">
      <c r="B4" s="14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2:18" x14ac:dyDescent="0.25">
      <c r="B5" s="3"/>
      <c r="C5" s="3" t="s">
        <v>2</v>
      </c>
      <c r="D5" s="4" t="s">
        <v>3</v>
      </c>
      <c r="E5" s="4"/>
      <c r="F5" s="4"/>
      <c r="G5" s="4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18" x14ac:dyDescent="0.25">
      <c r="B6" s="15" t="s">
        <v>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7"/>
    </row>
    <row r="7" spans="2:18" x14ac:dyDescent="0.25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0"/>
    </row>
    <row r="8" spans="2:18" x14ac:dyDescent="0.25">
      <c r="B8" s="21" t="s">
        <v>5</v>
      </c>
      <c r="C8" s="22"/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14</v>
      </c>
      <c r="M8" s="12" t="s">
        <v>15</v>
      </c>
      <c r="N8" s="12" t="s">
        <v>16</v>
      </c>
      <c r="O8" s="24" t="s">
        <v>17</v>
      </c>
      <c r="P8" s="26" t="s">
        <v>18</v>
      </c>
      <c r="Q8" s="22" t="s">
        <v>19</v>
      </c>
      <c r="R8" s="28" t="s">
        <v>20</v>
      </c>
    </row>
    <row r="9" spans="2:18" x14ac:dyDescent="0.25">
      <c r="B9" s="21"/>
      <c r="C9" s="2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25"/>
      <c r="P9" s="27"/>
      <c r="Q9" s="23"/>
      <c r="R9" s="29"/>
    </row>
    <row r="10" spans="2:18" x14ac:dyDescent="0.25">
      <c r="B10" s="30" t="s">
        <v>21</v>
      </c>
      <c r="C10" s="7" t="s">
        <v>22</v>
      </c>
      <c r="D10" s="8">
        <v>4215</v>
      </c>
      <c r="E10" s="8">
        <v>350</v>
      </c>
      <c r="F10" s="8">
        <v>352</v>
      </c>
      <c r="G10" s="8">
        <v>350</v>
      </c>
      <c r="H10" s="9">
        <v>353</v>
      </c>
      <c r="I10" s="8">
        <v>350</v>
      </c>
      <c r="J10" s="8">
        <v>352</v>
      </c>
      <c r="K10" s="8">
        <v>350</v>
      </c>
      <c r="L10" s="8">
        <v>353</v>
      </c>
      <c r="M10" s="8">
        <v>350</v>
      </c>
      <c r="N10" s="8">
        <v>352</v>
      </c>
      <c r="O10" s="8">
        <v>350</v>
      </c>
      <c r="P10" s="8">
        <v>353</v>
      </c>
      <c r="Q10" s="34"/>
      <c r="R10" s="61">
        <v>1</v>
      </c>
    </row>
    <row r="11" spans="2:18" x14ac:dyDescent="0.25">
      <c r="B11" s="31"/>
      <c r="C11" s="7" t="s">
        <v>23</v>
      </c>
      <c r="D11" s="8">
        <f>E11+F11+G11+H11+I11+J11+K11+L11+M11+N11+O11+P11</f>
        <v>5628</v>
      </c>
      <c r="E11" s="8">
        <v>441</v>
      </c>
      <c r="F11" s="8">
        <v>513</v>
      </c>
      <c r="G11" s="8">
        <v>485</v>
      </c>
      <c r="H11" s="36">
        <v>487</v>
      </c>
      <c r="I11" s="35">
        <v>515</v>
      </c>
      <c r="J11" s="35">
        <v>562</v>
      </c>
      <c r="K11" s="62">
        <v>427</v>
      </c>
      <c r="L11" s="62">
        <v>493</v>
      </c>
      <c r="M11" s="62">
        <v>395</v>
      </c>
      <c r="N11" s="73">
        <v>590</v>
      </c>
      <c r="O11" s="73">
        <v>388</v>
      </c>
      <c r="P11" s="73">
        <v>332</v>
      </c>
      <c r="Q11" s="34">
        <f>D11/D10</f>
        <v>1.3352313167259786</v>
      </c>
      <c r="R11" s="61"/>
    </row>
    <row r="12" spans="2:18" x14ac:dyDescent="0.25">
      <c r="B12" s="30" t="s">
        <v>24</v>
      </c>
      <c r="C12" s="7" t="s">
        <v>22</v>
      </c>
      <c r="D12" s="8">
        <v>17850</v>
      </c>
      <c r="E12" s="8">
        <v>1487</v>
      </c>
      <c r="F12" s="8">
        <v>1488</v>
      </c>
      <c r="G12" s="8">
        <v>1487</v>
      </c>
      <c r="H12" s="9">
        <v>1488</v>
      </c>
      <c r="I12" s="8">
        <v>1487</v>
      </c>
      <c r="J12" s="8">
        <v>1488</v>
      </c>
      <c r="K12" s="8">
        <v>1487</v>
      </c>
      <c r="L12" s="8">
        <v>1488</v>
      </c>
      <c r="M12" s="8">
        <v>1487</v>
      </c>
      <c r="N12" s="8">
        <v>1488</v>
      </c>
      <c r="O12" s="8">
        <v>1487</v>
      </c>
      <c r="P12" s="8">
        <v>1488</v>
      </c>
      <c r="Q12" s="34"/>
      <c r="R12" s="61">
        <v>1</v>
      </c>
    </row>
    <row r="13" spans="2:18" x14ac:dyDescent="0.25">
      <c r="B13" s="31"/>
      <c r="C13" s="7" t="s">
        <v>23</v>
      </c>
      <c r="D13" s="8">
        <f>E13+F13+G13+H13+I13+J13+K13+L13+M13+N13+O13+P13</f>
        <v>20274</v>
      </c>
      <c r="E13" s="8">
        <v>1396</v>
      </c>
      <c r="F13" s="8">
        <v>1585</v>
      </c>
      <c r="G13" s="8">
        <v>1824</v>
      </c>
      <c r="H13" s="38">
        <v>2021</v>
      </c>
      <c r="I13" s="37">
        <v>1771</v>
      </c>
      <c r="J13" s="37">
        <v>1825</v>
      </c>
      <c r="K13" s="63">
        <v>1907</v>
      </c>
      <c r="L13" s="63">
        <v>1624</v>
      </c>
      <c r="M13" s="63">
        <v>1530</v>
      </c>
      <c r="N13" s="74">
        <v>1788</v>
      </c>
      <c r="O13" s="74">
        <v>1579</v>
      </c>
      <c r="P13" s="74">
        <v>1424</v>
      </c>
      <c r="Q13" s="34">
        <f>D13/D12</f>
        <v>1.135798319327731</v>
      </c>
      <c r="R13" s="61"/>
    </row>
    <row r="14" spans="2:18" x14ac:dyDescent="0.25">
      <c r="B14" s="30" t="s">
        <v>25</v>
      </c>
      <c r="C14" s="7" t="s">
        <v>22</v>
      </c>
      <c r="D14" s="8">
        <v>8987</v>
      </c>
      <c r="E14" s="8">
        <v>748</v>
      </c>
      <c r="F14" s="8">
        <v>750</v>
      </c>
      <c r="G14" s="8">
        <v>748</v>
      </c>
      <c r="H14" s="9">
        <v>749</v>
      </c>
      <c r="I14" s="8">
        <v>748</v>
      </c>
      <c r="J14" s="8">
        <v>750</v>
      </c>
      <c r="K14" s="8">
        <v>748</v>
      </c>
      <c r="L14" s="8">
        <v>750</v>
      </c>
      <c r="M14" s="8">
        <v>748</v>
      </c>
      <c r="N14" s="8">
        <v>750</v>
      </c>
      <c r="O14" s="8">
        <v>748</v>
      </c>
      <c r="P14" s="8">
        <v>750</v>
      </c>
      <c r="Q14" s="34"/>
      <c r="R14" s="61">
        <v>1</v>
      </c>
    </row>
    <row r="15" spans="2:18" x14ac:dyDescent="0.25">
      <c r="B15" s="31"/>
      <c r="C15" s="7" t="s">
        <v>23</v>
      </c>
      <c r="D15" s="8">
        <f>E15+F15+G15+H15+I15+J15+K15+L15+M15+N15+O15+P15</f>
        <v>11440</v>
      </c>
      <c r="E15" s="8">
        <v>756</v>
      </c>
      <c r="F15" s="8">
        <v>860</v>
      </c>
      <c r="G15" s="8">
        <v>819</v>
      </c>
      <c r="H15" s="40">
        <v>1143</v>
      </c>
      <c r="I15" s="39">
        <v>1142</v>
      </c>
      <c r="J15" s="39">
        <v>1280</v>
      </c>
      <c r="K15" s="64">
        <v>1194</v>
      </c>
      <c r="L15" s="64">
        <v>922</v>
      </c>
      <c r="M15" s="64">
        <v>900</v>
      </c>
      <c r="N15" s="75">
        <v>819</v>
      </c>
      <c r="O15" s="75">
        <v>792</v>
      </c>
      <c r="P15" s="75">
        <v>813</v>
      </c>
      <c r="Q15" s="34">
        <f>D15/D14</f>
        <v>1.2729498164014688</v>
      </c>
      <c r="R15" s="61"/>
    </row>
    <row r="16" spans="2:18" x14ac:dyDescent="0.25">
      <c r="B16" s="30" t="s">
        <v>26</v>
      </c>
      <c r="C16" s="7" t="s">
        <v>22</v>
      </c>
      <c r="D16" s="8">
        <v>13714</v>
      </c>
      <c r="E16" s="8">
        <v>1142</v>
      </c>
      <c r="F16" s="8">
        <v>1143</v>
      </c>
      <c r="G16" s="8">
        <v>1142</v>
      </c>
      <c r="H16" s="9">
        <v>1143</v>
      </c>
      <c r="I16" s="8">
        <v>1142</v>
      </c>
      <c r="J16" s="8">
        <v>1143</v>
      </c>
      <c r="K16" s="8">
        <v>1142</v>
      </c>
      <c r="L16" s="8">
        <v>1144</v>
      </c>
      <c r="M16" s="8">
        <v>1142</v>
      </c>
      <c r="N16" s="8">
        <v>1144</v>
      </c>
      <c r="O16" s="8">
        <v>1142</v>
      </c>
      <c r="P16" s="8">
        <v>1145</v>
      </c>
      <c r="Q16" s="34"/>
      <c r="R16" s="61">
        <v>1</v>
      </c>
    </row>
    <row r="17" spans="2:18" x14ac:dyDescent="0.25">
      <c r="B17" s="31"/>
      <c r="C17" s="7" t="s">
        <v>23</v>
      </c>
      <c r="D17" s="8">
        <f>E17+F17+G17+H17+I17+J17+K17+L17+M17+N17+O17+P17</f>
        <v>15444</v>
      </c>
      <c r="E17" s="8">
        <v>756</v>
      </c>
      <c r="F17" s="8">
        <v>860</v>
      </c>
      <c r="G17" s="8">
        <v>819</v>
      </c>
      <c r="H17" s="42">
        <v>1357</v>
      </c>
      <c r="I17" s="41">
        <v>1408</v>
      </c>
      <c r="J17" s="41">
        <v>1892</v>
      </c>
      <c r="K17" s="65">
        <v>1740</v>
      </c>
      <c r="L17" s="65">
        <v>1424</v>
      </c>
      <c r="M17" s="65">
        <v>1360</v>
      </c>
      <c r="N17" s="76">
        <v>1276</v>
      </c>
      <c r="O17" s="76">
        <v>1289</v>
      </c>
      <c r="P17" s="76">
        <v>1263</v>
      </c>
      <c r="Q17" s="34">
        <f>D17/D16</f>
        <v>1.1261484614262798</v>
      </c>
      <c r="R17" s="61"/>
    </row>
    <row r="18" spans="2:18" x14ac:dyDescent="0.25">
      <c r="B18" s="30" t="s">
        <v>27</v>
      </c>
      <c r="C18" s="7" t="s">
        <v>22</v>
      </c>
      <c r="D18" s="8">
        <v>200</v>
      </c>
      <c r="E18" s="8">
        <v>16</v>
      </c>
      <c r="F18" s="8">
        <v>17</v>
      </c>
      <c r="G18" s="8">
        <v>16</v>
      </c>
      <c r="H18" s="9">
        <v>17</v>
      </c>
      <c r="I18" s="8">
        <v>16</v>
      </c>
      <c r="J18" s="8">
        <v>17</v>
      </c>
      <c r="K18" s="8">
        <v>16</v>
      </c>
      <c r="L18" s="8">
        <v>17</v>
      </c>
      <c r="M18" s="8">
        <v>16</v>
      </c>
      <c r="N18" s="8">
        <v>18</v>
      </c>
      <c r="O18" s="8">
        <v>16</v>
      </c>
      <c r="P18" s="8">
        <v>18</v>
      </c>
      <c r="Q18" s="34"/>
      <c r="R18" s="61">
        <v>1</v>
      </c>
    </row>
    <row r="19" spans="2:18" x14ac:dyDescent="0.25">
      <c r="B19" s="31"/>
      <c r="C19" s="7" t="s">
        <v>23</v>
      </c>
      <c r="D19" s="8">
        <f>E19+F19+G19+H19+I19+J19+K19+L19+M19+N19+O19+P19</f>
        <v>201</v>
      </c>
      <c r="E19" s="8">
        <v>20</v>
      </c>
      <c r="F19" s="8">
        <v>16</v>
      </c>
      <c r="G19" s="8">
        <v>18</v>
      </c>
      <c r="H19" s="44">
        <v>15</v>
      </c>
      <c r="I19" s="43">
        <v>17</v>
      </c>
      <c r="J19" s="43">
        <v>20</v>
      </c>
      <c r="K19" s="66">
        <v>18</v>
      </c>
      <c r="L19" s="66">
        <v>16</v>
      </c>
      <c r="M19" s="66">
        <v>14</v>
      </c>
      <c r="N19" s="77">
        <v>19</v>
      </c>
      <c r="O19" s="77">
        <v>15</v>
      </c>
      <c r="P19" s="77">
        <v>13</v>
      </c>
      <c r="Q19" s="34">
        <f>D19/D18</f>
        <v>1.0049999999999999</v>
      </c>
      <c r="R19" s="61"/>
    </row>
    <row r="20" spans="2:18" x14ac:dyDescent="0.25">
      <c r="B20" s="30" t="s">
        <v>28</v>
      </c>
      <c r="C20" s="7" t="s">
        <v>22</v>
      </c>
      <c r="D20" s="8">
        <v>3436</v>
      </c>
      <c r="E20" s="8">
        <v>286</v>
      </c>
      <c r="F20" s="8">
        <v>287</v>
      </c>
      <c r="G20" s="8">
        <v>286</v>
      </c>
      <c r="H20" s="9">
        <v>287</v>
      </c>
      <c r="I20" s="8">
        <v>286</v>
      </c>
      <c r="J20" s="8">
        <v>287</v>
      </c>
      <c r="K20" s="8">
        <v>286</v>
      </c>
      <c r="L20" s="8">
        <v>287</v>
      </c>
      <c r="M20" s="8">
        <v>286</v>
      </c>
      <c r="N20" s="8">
        <v>286</v>
      </c>
      <c r="O20" s="8">
        <v>286</v>
      </c>
      <c r="P20" s="8">
        <v>286</v>
      </c>
      <c r="Q20" s="34"/>
      <c r="R20" s="61">
        <v>1</v>
      </c>
    </row>
    <row r="21" spans="2:18" x14ac:dyDescent="0.25">
      <c r="B21" s="31"/>
      <c r="C21" s="7" t="s">
        <v>23</v>
      </c>
      <c r="D21" s="8">
        <f>E21+F21+G21+H21+I21+J21+K21+L21+M21+N21+O21+P21</f>
        <v>4191</v>
      </c>
      <c r="E21" s="8">
        <v>338</v>
      </c>
      <c r="F21" s="8">
        <v>299</v>
      </c>
      <c r="G21" s="8">
        <v>351</v>
      </c>
      <c r="H21" s="46">
        <v>331</v>
      </c>
      <c r="I21" s="45">
        <v>389</v>
      </c>
      <c r="J21" s="45">
        <v>428</v>
      </c>
      <c r="K21" s="67">
        <v>415</v>
      </c>
      <c r="L21" s="67">
        <v>357</v>
      </c>
      <c r="M21" s="67">
        <v>316</v>
      </c>
      <c r="N21" s="78">
        <v>355</v>
      </c>
      <c r="O21" s="78">
        <v>318</v>
      </c>
      <c r="P21" s="78">
        <v>294</v>
      </c>
      <c r="Q21" s="34">
        <f>D21/D20</f>
        <v>1.2197322467986029</v>
      </c>
      <c r="R21" s="61"/>
    </row>
    <row r="22" spans="2:18" x14ac:dyDescent="0.25">
      <c r="B22" s="32" t="s">
        <v>29</v>
      </c>
      <c r="C22" s="7" t="s">
        <v>22</v>
      </c>
      <c r="D22" s="8">
        <v>7937</v>
      </c>
      <c r="E22" s="8">
        <v>661</v>
      </c>
      <c r="F22" s="8">
        <v>661</v>
      </c>
      <c r="G22" s="8">
        <v>661</v>
      </c>
      <c r="H22" s="9">
        <v>662</v>
      </c>
      <c r="I22" s="8">
        <v>661</v>
      </c>
      <c r="J22" s="8">
        <v>662</v>
      </c>
      <c r="K22" s="8">
        <v>661</v>
      </c>
      <c r="L22" s="8">
        <v>662</v>
      </c>
      <c r="M22" s="8">
        <v>661</v>
      </c>
      <c r="N22" s="8">
        <v>662</v>
      </c>
      <c r="O22" s="8">
        <v>661</v>
      </c>
      <c r="P22" s="8">
        <v>662</v>
      </c>
      <c r="Q22" s="34"/>
      <c r="R22" s="61">
        <v>1</v>
      </c>
    </row>
    <row r="23" spans="2:18" x14ac:dyDescent="0.25">
      <c r="B23" s="33"/>
      <c r="C23" s="7" t="s">
        <v>23</v>
      </c>
      <c r="D23" s="8">
        <f>E23+G23+F23+H23+I23+J23+K23+L23+M23+N23+O23+P23</f>
        <v>7175</v>
      </c>
      <c r="E23" s="8">
        <v>669</v>
      </c>
      <c r="F23" s="8">
        <v>643</v>
      </c>
      <c r="G23" s="8">
        <v>667</v>
      </c>
      <c r="H23" s="48">
        <v>582</v>
      </c>
      <c r="I23" s="47">
        <v>626</v>
      </c>
      <c r="J23" s="47">
        <v>619</v>
      </c>
      <c r="K23" s="68">
        <v>512</v>
      </c>
      <c r="L23" s="68">
        <v>494</v>
      </c>
      <c r="M23" s="68">
        <v>446</v>
      </c>
      <c r="N23" s="79">
        <v>621</v>
      </c>
      <c r="O23" s="79">
        <v>637</v>
      </c>
      <c r="P23" s="79">
        <v>659</v>
      </c>
      <c r="Q23" s="34">
        <f>D23/D22</f>
        <v>0.90399395237495273</v>
      </c>
      <c r="R23" s="61"/>
    </row>
    <row r="24" spans="2:18" x14ac:dyDescent="0.25">
      <c r="B24" s="32" t="s">
        <v>30</v>
      </c>
      <c r="C24" s="7" t="s">
        <v>22</v>
      </c>
      <c r="D24" s="8">
        <v>1360</v>
      </c>
      <c r="E24" s="8">
        <v>113</v>
      </c>
      <c r="F24" s="8">
        <v>114</v>
      </c>
      <c r="G24" s="8">
        <v>113</v>
      </c>
      <c r="H24" s="9">
        <v>114</v>
      </c>
      <c r="I24" s="8">
        <v>113</v>
      </c>
      <c r="J24" s="8">
        <v>114</v>
      </c>
      <c r="K24" s="8">
        <v>113</v>
      </c>
      <c r="L24" s="8">
        <v>114</v>
      </c>
      <c r="M24" s="8">
        <v>113</v>
      </c>
      <c r="N24" s="8">
        <v>113</v>
      </c>
      <c r="O24" s="8">
        <v>113</v>
      </c>
      <c r="P24" s="8">
        <v>113</v>
      </c>
      <c r="Q24" s="34"/>
      <c r="R24" s="61">
        <v>1</v>
      </c>
    </row>
    <row r="25" spans="2:18" x14ac:dyDescent="0.25">
      <c r="B25" s="33"/>
      <c r="C25" s="7" t="s">
        <v>23</v>
      </c>
      <c r="D25" s="8">
        <f>E25+F25+G25+H25+I25+J25+K25+L25+M25+N25+P25+O25</f>
        <v>1295</v>
      </c>
      <c r="E25" s="8">
        <v>114</v>
      </c>
      <c r="F25" s="8">
        <v>126</v>
      </c>
      <c r="G25" s="8">
        <v>100</v>
      </c>
      <c r="H25" s="50">
        <v>112</v>
      </c>
      <c r="I25" s="49">
        <v>112</v>
      </c>
      <c r="J25" s="49">
        <v>118</v>
      </c>
      <c r="K25" s="69">
        <v>108</v>
      </c>
      <c r="L25" s="69">
        <v>81</v>
      </c>
      <c r="M25" s="69">
        <v>115</v>
      </c>
      <c r="N25" s="80">
        <v>123</v>
      </c>
      <c r="O25" s="80">
        <v>107</v>
      </c>
      <c r="P25" s="80">
        <v>79</v>
      </c>
      <c r="Q25" s="34">
        <f>D25/D24</f>
        <v>0.95220588235294112</v>
      </c>
      <c r="R25" s="61"/>
    </row>
    <row r="26" spans="2:18" x14ac:dyDescent="0.25">
      <c r="B26" s="32" t="s">
        <v>31</v>
      </c>
      <c r="C26" s="7" t="s">
        <v>22</v>
      </c>
      <c r="D26" s="8">
        <v>1398</v>
      </c>
      <c r="E26" s="8">
        <v>116</v>
      </c>
      <c r="F26" s="8">
        <v>117</v>
      </c>
      <c r="G26" s="8">
        <v>116</v>
      </c>
      <c r="H26" s="9">
        <v>117</v>
      </c>
      <c r="I26" s="8">
        <v>116</v>
      </c>
      <c r="J26" s="8">
        <v>117</v>
      </c>
      <c r="K26" s="8">
        <v>116</v>
      </c>
      <c r="L26" s="8">
        <v>117</v>
      </c>
      <c r="M26" s="8">
        <v>116</v>
      </c>
      <c r="N26" s="8">
        <v>117</v>
      </c>
      <c r="O26" s="8">
        <v>116</v>
      </c>
      <c r="P26" s="8">
        <v>117</v>
      </c>
      <c r="Q26" s="34"/>
      <c r="R26" s="61">
        <v>1</v>
      </c>
    </row>
    <row r="27" spans="2:18" x14ac:dyDescent="0.25">
      <c r="B27" s="33"/>
      <c r="C27" s="7" t="s">
        <v>23</v>
      </c>
      <c r="D27" s="8">
        <f>E27+F27+G27+H27+I27+J27+K27+L27+M27+N27+O27+P27</f>
        <v>1534</v>
      </c>
      <c r="E27" s="8">
        <v>144</v>
      </c>
      <c r="F27" s="8">
        <v>126</v>
      </c>
      <c r="G27" s="8">
        <v>142</v>
      </c>
      <c r="H27" s="52">
        <v>93</v>
      </c>
      <c r="I27" s="51">
        <v>153</v>
      </c>
      <c r="J27" s="51">
        <v>153</v>
      </c>
      <c r="K27" s="70">
        <v>100</v>
      </c>
      <c r="L27" s="70">
        <v>137</v>
      </c>
      <c r="M27" s="70">
        <v>104</v>
      </c>
      <c r="N27" s="81">
        <v>154</v>
      </c>
      <c r="O27" s="81">
        <v>133</v>
      </c>
      <c r="P27" s="81">
        <v>95</v>
      </c>
      <c r="Q27" s="34">
        <f>D27/D26</f>
        <v>1.0972818311874106</v>
      </c>
      <c r="R27" s="61"/>
    </row>
    <row r="28" spans="2:18" x14ac:dyDescent="0.25">
      <c r="B28" s="32" t="s">
        <v>32</v>
      </c>
      <c r="C28" s="7" t="s">
        <v>22</v>
      </c>
      <c r="D28" s="8">
        <v>12</v>
      </c>
      <c r="E28" s="8">
        <v>1</v>
      </c>
      <c r="F28" s="8">
        <v>1</v>
      </c>
      <c r="G28" s="8">
        <v>1</v>
      </c>
      <c r="H28" s="9">
        <v>1</v>
      </c>
      <c r="I28" s="8">
        <v>1</v>
      </c>
      <c r="J28" s="8">
        <v>1</v>
      </c>
      <c r="K28" s="8">
        <v>1</v>
      </c>
      <c r="L28" s="8">
        <v>1</v>
      </c>
      <c r="M28" s="8">
        <v>1</v>
      </c>
      <c r="N28" s="8">
        <v>1</v>
      </c>
      <c r="O28" s="8">
        <v>1</v>
      </c>
      <c r="P28" s="8">
        <v>1</v>
      </c>
      <c r="Q28" s="34"/>
      <c r="R28" s="61">
        <v>1</v>
      </c>
    </row>
    <row r="29" spans="2:18" x14ac:dyDescent="0.25">
      <c r="B29" s="33"/>
      <c r="C29" s="7" t="s">
        <v>23</v>
      </c>
      <c r="D29" s="8">
        <f>E29+F29+G29+H29+I29+J29+K29+L29+M29+N29+O29+P29</f>
        <v>12</v>
      </c>
      <c r="E29" s="8">
        <v>1</v>
      </c>
      <c r="F29" s="8">
        <v>1</v>
      </c>
      <c r="G29" s="8">
        <v>1</v>
      </c>
      <c r="H29" s="54">
        <v>1</v>
      </c>
      <c r="I29" s="53">
        <v>1</v>
      </c>
      <c r="J29" s="53">
        <v>1</v>
      </c>
      <c r="K29" s="71">
        <v>1</v>
      </c>
      <c r="L29" s="71">
        <v>1</v>
      </c>
      <c r="M29" s="71">
        <v>1</v>
      </c>
      <c r="N29" s="82">
        <v>1</v>
      </c>
      <c r="O29" s="82">
        <v>1</v>
      </c>
      <c r="P29" s="82">
        <v>1</v>
      </c>
      <c r="Q29" s="34">
        <f>D29/D28</f>
        <v>1</v>
      </c>
      <c r="R29" s="61"/>
    </row>
    <row r="30" spans="2:18" x14ac:dyDescent="0.25">
      <c r="B30" s="30" t="s">
        <v>33</v>
      </c>
      <c r="C30" s="7" t="s">
        <v>22</v>
      </c>
      <c r="D30" s="8">
        <v>600</v>
      </c>
      <c r="E30" s="8">
        <v>50</v>
      </c>
      <c r="F30" s="8">
        <v>50</v>
      </c>
      <c r="G30" s="8">
        <v>50</v>
      </c>
      <c r="H30" s="9">
        <v>50</v>
      </c>
      <c r="I30" s="8">
        <v>50</v>
      </c>
      <c r="J30" s="8">
        <v>50</v>
      </c>
      <c r="K30" s="8">
        <v>50</v>
      </c>
      <c r="L30" s="8">
        <v>50</v>
      </c>
      <c r="M30" s="8">
        <v>50</v>
      </c>
      <c r="N30" s="8">
        <v>50</v>
      </c>
      <c r="O30" s="8">
        <v>50</v>
      </c>
      <c r="P30" s="8">
        <v>50</v>
      </c>
      <c r="Q30" s="34"/>
      <c r="R30" s="61">
        <v>1</v>
      </c>
    </row>
    <row r="31" spans="2:18" x14ac:dyDescent="0.25">
      <c r="B31" s="31"/>
      <c r="C31" s="7" t="s">
        <v>23</v>
      </c>
      <c r="D31" s="8">
        <f>E31+F31+G31+H31+I31+J31+K31+L31+M31+N31+O31+P31</f>
        <v>555</v>
      </c>
      <c r="E31" s="8">
        <v>55</v>
      </c>
      <c r="F31" s="8">
        <v>53</v>
      </c>
      <c r="G31" s="8">
        <v>50</v>
      </c>
      <c r="H31" s="56">
        <v>55</v>
      </c>
      <c r="I31" s="55">
        <v>48</v>
      </c>
      <c r="J31" s="55">
        <v>48</v>
      </c>
      <c r="K31" s="72">
        <v>45</v>
      </c>
      <c r="L31" s="72">
        <v>43</v>
      </c>
      <c r="M31" s="72">
        <v>43</v>
      </c>
      <c r="N31" s="83">
        <v>43</v>
      </c>
      <c r="O31" s="83">
        <v>35</v>
      </c>
      <c r="P31" s="83">
        <v>37</v>
      </c>
      <c r="Q31" s="34">
        <f>D31/D30</f>
        <v>0.92500000000000004</v>
      </c>
      <c r="R31" s="61"/>
    </row>
    <row r="32" spans="2:18" x14ac:dyDescent="0.25">
      <c r="B32" s="32" t="s">
        <v>34</v>
      </c>
      <c r="C32" s="7" t="s">
        <v>22</v>
      </c>
      <c r="D32" s="8">
        <v>1</v>
      </c>
      <c r="E32" s="8"/>
      <c r="F32" s="8"/>
      <c r="G32" s="8"/>
      <c r="H32" s="58">
        <v>1</v>
      </c>
      <c r="I32" s="57"/>
      <c r="J32" s="57"/>
      <c r="K32" s="8"/>
      <c r="L32" s="8"/>
      <c r="M32" s="8"/>
      <c r="N32" s="8"/>
      <c r="O32" s="8"/>
      <c r="P32" s="8"/>
      <c r="Q32" s="34"/>
      <c r="R32" s="61">
        <v>1</v>
      </c>
    </row>
    <row r="33" spans="2:18" x14ac:dyDescent="0.25">
      <c r="B33" s="33"/>
      <c r="C33" s="7" t="s">
        <v>23</v>
      </c>
      <c r="D33" s="10">
        <f>H33</f>
        <v>1</v>
      </c>
      <c r="E33" s="10"/>
      <c r="F33" s="10"/>
      <c r="G33" s="10"/>
      <c r="H33" s="60">
        <v>1</v>
      </c>
      <c r="I33" s="59"/>
      <c r="J33" s="59"/>
      <c r="K33" s="10"/>
      <c r="L33" s="10"/>
      <c r="M33" s="10"/>
      <c r="N33" s="10"/>
      <c r="O33" s="10"/>
      <c r="P33" s="10"/>
      <c r="Q33" s="34">
        <f>D33/D32</f>
        <v>1</v>
      </c>
      <c r="R33" s="61"/>
    </row>
    <row r="34" spans="2:18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x14ac:dyDescent="0.25">
      <c r="B35" s="11" t="s">
        <v>35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2:18" x14ac:dyDescent="0.25">
      <c r="B36" s="5"/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5"/>
      <c r="R36" s="5"/>
    </row>
  </sheetData>
  <mergeCells count="32">
    <mergeCell ref="B3:R3"/>
    <mergeCell ref="B4:R4"/>
    <mergeCell ref="B6:R7"/>
    <mergeCell ref="B8:B9"/>
    <mergeCell ref="C8:C9"/>
    <mergeCell ref="D8:D9"/>
    <mergeCell ref="E8:E9"/>
    <mergeCell ref="F8:F9"/>
    <mergeCell ref="G8:G9"/>
    <mergeCell ref="H8:H9"/>
    <mergeCell ref="O8:O9"/>
    <mergeCell ref="P8:P9"/>
    <mergeCell ref="Q8:Q9"/>
    <mergeCell ref="R8:R9"/>
    <mergeCell ref="M8:M9"/>
    <mergeCell ref="N8:N9"/>
    <mergeCell ref="B12:B13"/>
    <mergeCell ref="I8:I9"/>
    <mergeCell ref="J8:J9"/>
    <mergeCell ref="K8:K9"/>
    <mergeCell ref="L8:L9"/>
    <mergeCell ref="B10:B11"/>
    <mergeCell ref="B26:B27"/>
    <mergeCell ref="B28:B29"/>
    <mergeCell ref="B30:B31"/>
    <mergeCell ref="B32:B33"/>
    <mergeCell ref="B14:B15"/>
    <mergeCell ref="B16:B17"/>
    <mergeCell ref="B18:B19"/>
    <mergeCell ref="B20:B21"/>
    <mergeCell ref="B22:B23"/>
    <mergeCell ref="B24:B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PC_UT_Wen</dc:creator>
  <cp:lastModifiedBy>PC_UT_Wen</cp:lastModifiedBy>
  <dcterms:created xsi:type="dcterms:W3CDTF">2017-03-30T18:43:37Z</dcterms:created>
  <dcterms:modified xsi:type="dcterms:W3CDTF">2017-03-30T19:01:56Z</dcterms:modified>
</cp:coreProperties>
</file>